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5" windowWidth="9435" windowHeight="8175" activeTab="0"/>
  </bookViews>
  <sheets>
    <sheet name="SI-SD" sheetId="1" r:id="rId1"/>
  </sheets>
  <definedNames/>
  <calcPr fullCalcOnLoad="1"/>
</workbook>
</file>

<file path=xl/sharedStrings.xml><?xml version="1.0" encoding="utf-8"?>
<sst xmlns="http://schemas.openxmlformats.org/spreadsheetml/2006/main" count="126" uniqueCount="33">
  <si>
    <t>Job Address:</t>
  </si>
  <si>
    <t>USE</t>
  </si>
  <si>
    <t>SQ. FT.</t>
  </si>
  <si>
    <t>VALUE</t>
  </si>
  <si>
    <t>VALUATION*</t>
  </si>
  <si>
    <t>ASSEMBLY</t>
  </si>
  <si>
    <t>X</t>
  </si>
  <si>
    <t>=</t>
  </si>
  <si>
    <t>BUSINESS</t>
  </si>
  <si>
    <t>EDUCATION  K-12</t>
  </si>
  <si>
    <t>FACTORY</t>
  </si>
  <si>
    <t>MERCANTILE</t>
  </si>
  <si>
    <t>STORAGE</t>
  </si>
  <si>
    <t>UTILITY</t>
  </si>
  <si>
    <t>TOTAL EXISTING VALUE</t>
  </si>
  <si>
    <t>TOTAL A</t>
  </si>
  <si>
    <t>TOTAL D</t>
  </si>
  <si>
    <t xml:space="preserve">NEW CONSTRUCTION/ADDITION </t>
  </si>
  <si>
    <t>TOTAL E</t>
  </si>
  <si>
    <t>TOTAL B</t>
  </si>
  <si>
    <t xml:space="preserve">The scope of work and related square footages provided are subject to field verification.  Where discrepancies are encountered by the inspector, work shall stop and a new worksheet shall be completed, inclusive of the entire known scope of work. </t>
  </si>
  <si>
    <t>HAZARDOUS</t>
  </si>
  <si>
    <t>INSTITUTIONAL</t>
  </si>
  <si>
    <t>EXISTING STRUCTURE</t>
  </si>
  <si>
    <t>TOTAL C</t>
  </si>
  <si>
    <t>TOTAL NEW AND REMODEL, (A+B)</t>
  </si>
  <si>
    <t>PERCENTAGE OF NEW TO EXISTING (TOTAL C/TOTAL D)</t>
  </si>
  <si>
    <t>REMODELED AREAS; includes work requiring permit per IBC as amended.</t>
  </si>
  <si>
    <t>SUBSTANTIAL IMPROVEMENT/
SUBSTANTIAL DAMAGE WORKSHEET</t>
  </si>
  <si>
    <t>RESIDENTIAL, HOTEL</t>
  </si>
  <si>
    <t>for COMMERCIAL, INDUSTRIAL, AND MULTI-FAMILY RESIDENTIAL STRUCTURES</t>
  </si>
  <si>
    <t>Revised 06/09/2015</t>
  </si>
  <si>
    <t>* Values are based on the ICC Building Safety Journal, 2015.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</si>
</sst>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64" fontId="5" fillId="34" borderId="16" xfId="0" applyNumberFormat="1" applyFont="1" applyFill="1" applyBorder="1" applyAlignment="1">
      <alignment horizontal="right"/>
    </xf>
    <xf numFmtId="0" fontId="5" fillId="34" borderId="17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9" fontId="4" fillId="34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right"/>
    </xf>
    <xf numFmtId="9" fontId="5" fillId="34" borderId="18" xfId="0" applyNumberFormat="1" applyFont="1" applyFill="1" applyBorder="1" applyAlignment="1">
      <alignment horizontal="center"/>
    </xf>
    <xf numFmtId="164" fontId="5" fillId="34" borderId="2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0" fontId="5" fillId="34" borderId="21" xfId="0" applyFont="1" applyFill="1" applyBorder="1" applyAlignment="1">
      <alignment horizontal="center"/>
    </xf>
    <xf numFmtId="164" fontId="6" fillId="33" borderId="22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33" borderId="24" xfId="0" applyNumberFormat="1" applyFont="1" applyFill="1" applyBorder="1" applyAlignment="1" applyProtection="1">
      <alignment horizontal="center"/>
      <protection locked="0"/>
    </xf>
    <xf numFmtId="3" fontId="5" fillId="33" borderId="25" xfId="0" applyNumberFormat="1" applyFont="1" applyFill="1" applyBorder="1" applyAlignment="1" applyProtection="1">
      <alignment horizontal="center"/>
      <protection locked="0"/>
    </xf>
    <xf numFmtId="8" fontId="4" fillId="34" borderId="23" xfId="0" applyNumberFormat="1" applyFont="1" applyFill="1" applyBorder="1" applyAlignment="1">
      <alignment horizontal="center"/>
    </xf>
    <xf numFmtId="8" fontId="4" fillId="34" borderId="24" xfId="0" applyNumberFormat="1" applyFont="1" applyFill="1" applyBorder="1" applyAlignment="1">
      <alignment horizontal="center"/>
    </xf>
    <xf numFmtId="8" fontId="4" fillId="34" borderId="25" xfId="0" applyNumberFormat="1" applyFont="1" applyFill="1" applyBorder="1" applyAlignment="1">
      <alignment horizontal="center"/>
    </xf>
    <xf numFmtId="9" fontId="4" fillId="34" borderId="23" xfId="0" applyNumberFormat="1" applyFont="1" applyFill="1" applyBorder="1" applyAlignment="1">
      <alignment horizontal="center"/>
    </xf>
    <xf numFmtId="9" fontId="4" fillId="34" borderId="24" xfId="0" applyNumberFormat="1" applyFont="1" applyFill="1" applyBorder="1" applyAlignment="1">
      <alignment horizontal="center"/>
    </xf>
    <xf numFmtId="9" fontId="4" fillId="34" borderId="25" xfId="0" applyNumberFormat="1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left" wrapText="1"/>
    </xf>
    <xf numFmtId="9" fontId="6" fillId="33" borderId="14" xfId="0" applyNumberFormat="1" applyFont="1" applyFill="1" applyBorder="1" applyAlignment="1">
      <alignment horizontal="right"/>
    </xf>
    <xf numFmtId="164" fontId="5" fillId="0" borderId="23" xfId="0" applyNumberFormat="1" applyFont="1" applyBorder="1" applyAlignment="1" applyProtection="1">
      <alignment horizontal="center"/>
      <protection/>
    </xf>
    <xf numFmtId="164" fontId="5" fillId="0" borderId="24" xfId="0" applyNumberFormat="1" applyFont="1" applyBorder="1" applyAlignment="1" applyProtection="1">
      <alignment horizontal="center"/>
      <protection/>
    </xf>
    <xf numFmtId="164" fontId="5" fillId="0" borderId="25" xfId="0" applyNumberFormat="1" applyFont="1" applyBorder="1" applyAlignment="1" applyProtection="1">
      <alignment horizontal="center"/>
      <protection/>
    </xf>
    <xf numFmtId="0" fontId="5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164" fontId="44" fillId="35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left" wrapText="1"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5" fillId="34" borderId="17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0" fontId="8" fillId="33" borderId="31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8" fillId="33" borderId="33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4" borderId="26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34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1">
      <selection activeCell="B3" sqref="B3"/>
    </sheetView>
  </sheetViews>
  <sheetFormatPr defaultColWidth="9.140625" defaultRowHeight="15"/>
  <cols>
    <col min="1" max="1" width="27.57421875" style="0" customWidth="1"/>
    <col min="2" max="2" width="16.7109375" style="0" customWidth="1"/>
    <col min="3" max="3" width="5.57421875" style="0" customWidth="1"/>
    <col min="4" max="4" width="13.00390625" style="0" customWidth="1"/>
    <col min="5" max="5" width="3.8515625" style="0" customWidth="1"/>
    <col min="6" max="6" width="7.28125" style="0" customWidth="1"/>
    <col min="8" max="8" width="20.28125" style="0" customWidth="1"/>
  </cols>
  <sheetData>
    <row r="1" spans="1:8" ht="64.5" customHeight="1" thickBot="1">
      <c r="A1" s="78" t="s">
        <v>28</v>
      </c>
      <c r="B1" s="79"/>
      <c r="C1" s="79"/>
      <c r="D1" s="79"/>
      <c r="E1" s="79"/>
      <c r="F1" s="79"/>
      <c r="G1" s="79"/>
      <c r="H1" s="80"/>
    </row>
    <row r="2" spans="1:8" ht="25.5" customHeight="1" thickBot="1">
      <c r="A2" s="81" t="s">
        <v>30</v>
      </c>
      <c r="B2" s="82"/>
      <c r="C2" s="82"/>
      <c r="D2" s="82"/>
      <c r="E2" s="82"/>
      <c r="F2" s="82"/>
      <c r="G2" s="82"/>
      <c r="H2" s="83"/>
    </row>
    <row r="3" spans="1:8" ht="25.5" customHeight="1" thickBot="1">
      <c r="A3" s="1" t="s">
        <v>0</v>
      </c>
      <c r="B3" s="53"/>
      <c r="C3" s="2"/>
      <c r="D3" s="2"/>
      <c r="E3" s="2"/>
      <c r="F3" s="2"/>
      <c r="G3" s="2"/>
      <c r="H3" s="3"/>
    </row>
    <row r="4" spans="1:8" ht="15" thickBot="1">
      <c r="A4" s="48" t="s">
        <v>1</v>
      </c>
      <c r="B4" s="4" t="s">
        <v>2</v>
      </c>
      <c r="C4" s="44"/>
      <c r="D4" s="5" t="s">
        <v>3</v>
      </c>
      <c r="E4" s="6"/>
      <c r="F4" s="6"/>
      <c r="G4" s="5"/>
      <c r="H4" s="5" t="s">
        <v>4</v>
      </c>
    </row>
    <row r="5" spans="1:8" ht="16.5" customHeight="1" thickBot="1">
      <c r="A5" s="76" t="s">
        <v>17</v>
      </c>
      <c r="B5" s="85"/>
      <c r="C5" s="85"/>
      <c r="D5" s="85"/>
      <c r="E5" s="85"/>
      <c r="F5" s="85"/>
      <c r="G5" s="85"/>
      <c r="H5" s="86"/>
    </row>
    <row r="6" spans="1:8" ht="16.5" customHeight="1">
      <c r="A6" s="49" t="s">
        <v>5</v>
      </c>
      <c r="B6" s="24"/>
      <c r="C6" s="7" t="s">
        <v>6</v>
      </c>
      <c r="D6" s="39">
        <v>131.99</v>
      </c>
      <c r="E6" s="87"/>
      <c r="F6" s="88"/>
      <c r="G6" s="27" t="s">
        <v>7</v>
      </c>
      <c r="H6" s="8">
        <f>SUM(B6*D6)</f>
        <v>0</v>
      </c>
    </row>
    <row r="7" spans="1:8" ht="16.5" customHeight="1">
      <c r="A7" s="9" t="s">
        <v>8</v>
      </c>
      <c r="B7" s="25"/>
      <c r="C7" s="10" t="s">
        <v>6</v>
      </c>
      <c r="D7" s="40">
        <v>123.76</v>
      </c>
      <c r="E7" s="54"/>
      <c r="F7" s="55"/>
      <c r="G7" s="28" t="s">
        <v>7</v>
      </c>
      <c r="H7" s="8">
        <f aca="true" t="shared" si="0" ref="H7:H15">SUM(B7*D7)</f>
        <v>0</v>
      </c>
    </row>
    <row r="8" spans="1:8" ht="16.5" customHeight="1">
      <c r="A8" s="9" t="s">
        <v>9</v>
      </c>
      <c r="B8" s="25"/>
      <c r="C8" s="10" t="s">
        <v>6</v>
      </c>
      <c r="D8" s="40">
        <v>137.99</v>
      </c>
      <c r="E8" s="54"/>
      <c r="F8" s="55"/>
      <c r="G8" s="28" t="s">
        <v>7</v>
      </c>
      <c r="H8" s="8">
        <f t="shared" si="0"/>
        <v>0</v>
      </c>
    </row>
    <row r="9" spans="1:8" ht="16.5" customHeight="1">
      <c r="A9" s="9" t="s">
        <v>10</v>
      </c>
      <c r="B9" s="25"/>
      <c r="C9" s="10" t="s">
        <v>6</v>
      </c>
      <c r="D9" s="40">
        <v>64.44</v>
      </c>
      <c r="E9" s="54"/>
      <c r="F9" s="55"/>
      <c r="G9" s="28" t="s">
        <v>7</v>
      </c>
      <c r="H9" s="8">
        <f t="shared" si="0"/>
        <v>0</v>
      </c>
    </row>
    <row r="10" spans="1:8" ht="16.5" customHeight="1">
      <c r="A10" s="9" t="s">
        <v>21</v>
      </c>
      <c r="B10" s="25"/>
      <c r="C10" s="10" t="s">
        <v>6</v>
      </c>
      <c r="D10" s="40">
        <v>123.26</v>
      </c>
      <c r="E10" s="54"/>
      <c r="F10" s="55"/>
      <c r="G10" s="28" t="s">
        <v>7</v>
      </c>
      <c r="H10" s="8">
        <f t="shared" si="0"/>
        <v>0</v>
      </c>
    </row>
    <row r="11" spans="1:8" ht="16.5" customHeight="1">
      <c r="A11" s="9" t="s">
        <v>22</v>
      </c>
      <c r="B11" s="25"/>
      <c r="C11" s="10" t="s">
        <v>6</v>
      </c>
      <c r="D11" s="40">
        <v>129.43</v>
      </c>
      <c r="E11" s="54"/>
      <c r="F11" s="55"/>
      <c r="G11" s="28" t="s">
        <v>7</v>
      </c>
      <c r="H11" s="8">
        <f t="shared" si="0"/>
        <v>0</v>
      </c>
    </row>
    <row r="12" spans="1:8" ht="16.5" customHeight="1">
      <c r="A12" s="9" t="s">
        <v>11</v>
      </c>
      <c r="B12" s="25"/>
      <c r="C12" s="33" t="s">
        <v>6</v>
      </c>
      <c r="D12" s="40">
        <v>88.36</v>
      </c>
      <c r="E12" s="54"/>
      <c r="F12" s="55"/>
      <c r="G12" s="28" t="s">
        <v>7</v>
      </c>
      <c r="H12" s="8">
        <f t="shared" si="0"/>
        <v>0</v>
      </c>
    </row>
    <row r="13" spans="1:8" ht="16.5" customHeight="1">
      <c r="A13" s="9" t="s">
        <v>29</v>
      </c>
      <c r="B13" s="25"/>
      <c r="C13" s="33" t="s">
        <v>6</v>
      </c>
      <c r="D13" s="40">
        <v>131.23</v>
      </c>
      <c r="E13" s="54"/>
      <c r="F13" s="55"/>
      <c r="G13" s="28" t="s">
        <v>7</v>
      </c>
      <c r="H13" s="8">
        <f t="shared" si="0"/>
        <v>0</v>
      </c>
    </row>
    <row r="14" spans="1:8" ht="16.5" customHeight="1">
      <c r="A14" s="9" t="s">
        <v>12</v>
      </c>
      <c r="B14" s="25"/>
      <c r="C14" s="11" t="s">
        <v>6</v>
      </c>
      <c r="D14" s="40">
        <v>56.67</v>
      </c>
      <c r="E14" s="54"/>
      <c r="F14" s="55"/>
      <c r="G14" s="28" t="s">
        <v>7</v>
      </c>
      <c r="H14" s="8">
        <f t="shared" si="0"/>
        <v>0</v>
      </c>
    </row>
    <row r="15" spans="1:8" ht="16.5" customHeight="1" thickBot="1">
      <c r="A15" s="9" t="s">
        <v>13</v>
      </c>
      <c r="B15" s="26"/>
      <c r="C15" s="11" t="s">
        <v>6</v>
      </c>
      <c r="D15" s="41">
        <v>43.33</v>
      </c>
      <c r="E15" s="74"/>
      <c r="F15" s="75"/>
      <c r="G15" s="29" t="s">
        <v>7</v>
      </c>
      <c r="H15" s="8">
        <f t="shared" si="0"/>
        <v>0</v>
      </c>
    </row>
    <row r="16" spans="1:8" ht="16.5" customHeight="1" thickBot="1">
      <c r="A16" s="89"/>
      <c r="B16" s="85"/>
      <c r="C16" s="85"/>
      <c r="D16" s="85"/>
      <c r="E16" s="76" t="s">
        <v>15</v>
      </c>
      <c r="F16" s="84"/>
      <c r="G16" s="5" t="s">
        <v>7</v>
      </c>
      <c r="H16" s="17">
        <f>SUM(H6:H15)</f>
        <v>0</v>
      </c>
    </row>
    <row r="17" spans="1:8" ht="16.5" customHeight="1" thickBot="1">
      <c r="A17" s="76" t="s">
        <v>27</v>
      </c>
      <c r="B17" s="77"/>
      <c r="C17" s="77"/>
      <c r="D17" s="77"/>
      <c r="E17" s="77"/>
      <c r="F17" s="77"/>
      <c r="G17" s="77"/>
      <c r="H17" s="84"/>
    </row>
    <row r="18" spans="1:8" ht="16.5" customHeight="1">
      <c r="A18" s="49" t="s">
        <v>5</v>
      </c>
      <c r="B18" s="24"/>
      <c r="C18" s="7" t="s">
        <v>6</v>
      </c>
      <c r="D18" s="39">
        <v>131.99</v>
      </c>
      <c r="E18" s="10" t="s">
        <v>6</v>
      </c>
      <c r="F18" s="18">
        <v>0.3</v>
      </c>
      <c r="G18" s="30" t="s">
        <v>7</v>
      </c>
      <c r="H18" s="19">
        <f>SUM(B18*D18*F18)</f>
        <v>0</v>
      </c>
    </row>
    <row r="19" spans="1:8" ht="16.5" customHeight="1">
      <c r="A19" s="9" t="s">
        <v>8</v>
      </c>
      <c r="B19" s="25"/>
      <c r="C19" s="10" t="s">
        <v>6</v>
      </c>
      <c r="D19" s="40">
        <v>123.76</v>
      </c>
      <c r="E19" s="10" t="s">
        <v>6</v>
      </c>
      <c r="F19" s="18">
        <v>0.3</v>
      </c>
      <c r="G19" s="31" t="s">
        <v>7</v>
      </c>
      <c r="H19" s="19">
        <f aca="true" t="shared" si="1" ref="H19:H27">SUM(B19*D19*F19)</f>
        <v>0</v>
      </c>
    </row>
    <row r="20" spans="1:8" ht="16.5" customHeight="1">
      <c r="A20" s="9" t="s">
        <v>9</v>
      </c>
      <c r="B20" s="25"/>
      <c r="C20" s="10" t="s">
        <v>6</v>
      </c>
      <c r="D20" s="40">
        <v>137.99</v>
      </c>
      <c r="E20" s="10" t="s">
        <v>6</v>
      </c>
      <c r="F20" s="18">
        <v>0.3</v>
      </c>
      <c r="G20" s="31" t="s">
        <v>7</v>
      </c>
      <c r="H20" s="19">
        <f t="shared" si="1"/>
        <v>0</v>
      </c>
    </row>
    <row r="21" spans="1:8" ht="16.5" customHeight="1">
      <c r="A21" s="9" t="s">
        <v>10</v>
      </c>
      <c r="B21" s="25"/>
      <c r="C21" s="10" t="s">
        <v>6</v>
      </c>
      <c r="D21" s="40">
        <v>64.44</v>
      </c>
      <c r="E21" s="10" t="s">
        <v>6</v>
      </c>
      <c r="F21" s="18">
        <v>0.3</v>
      </c>
      <c r="G21" s="31" t="s">
        <v>7</v>
      </c>
      <c r="H21" s="19">
        <f t="shared" si="1"/>
        <v>0</v>
      </c>
    </row>
    <row r="22" spans="1:8" ht="16.5" customHeight="1">
      <c r="A22" s="9" t="s">
        <v>21</v>
      </c>
      <c r="B22" s="25"/>
      <c r="C22" s="10" t="s">
        <v>6</v>
      </c>
      <c r="D22" s="40">
        <v>123.26</v>
      </c>
      <c r="E22" s="10" t="s">
        <v>6</v>
      </c>
      <c r="F22" s="18">
        <v>0.3</v>
      </c>
      <c r="G22" s="31" t="s">
        <v>7</v>
      </c>
      <c r="H22" s="19">
        <f t="shared" si="1"/>
        <v>0</v>
      </c>
    </row>
    <row r="23" spans="1:8" ht="16.5" customHeight="1">
      <c r="A23" s="9" t="s">
        <v>22</v>
      </c>
      <c r="B23" s="25"/>
      <c r="C23" s="10" t="s">
        <v>6</v>
      </c>
      <c r="D23" s="40">
        <v>129.43</v>
      </c>
      <c r="E23" s="10" t="s">
        <v>6</v>
      </c>
      <c r="F23" s="18">
        <v>0.3</v>
      </c>
      <c r="G23" s="31" t="s">
        <v>7</v>
      </c>
      <c r="H23" s="19">
        <f t="shared" si="1"/>
        <v>0</v>
      </c>
    </row>
    <row r="24" spans="1:8" ht="16.5" customHeight="1">
      <c r="A24" s="9" t="s">
        <v>11</v>
      </c>
      <c r="B24" s="25"/>
      <c r="C24" s="33" t="s">
        <v>6</v>
      </c>
      <c r="D24" s="40">
        <v>88.36</v>
      </c>
      <c r="E24" s="10" t="s">
        <v>6</v>
      </c>
      <c r="F24" s="18">
        <v>0.3</v>
      </c>
      <c r="G24" s="31" t="s">
        <v>7</v>
      </c>
      <c r="H24" s="19">
        <f t="shared" si="1"/>
        <v>0</v>
      </c>
    </row>
    <row r="25" spans="1:8" ht="16.5" customHeight="1">
      <c r="A25" s="9" t="s">
        <v>29</v>
      </c>
      <c r="B25" s="25"/>
      <c r="C25" s="33" t="s">
        <v>6</v>
      </c>
      <c r="D25" s="40">
        <v>131.23</v>
      </c>
      <c r="E25" s="10" t="s">
        <v>6</v>
      </c>
      <c r="F25" s="18">
        <v>0.3</v>
      </c>
      <c r="G25" s="31" t="s">
        <v>7</v>
      </c>
      <c r="H25" s="19">
        <f t="shared" si="1"/>
        <v>0</v>
      </c>
    </row>
    <row r="26" spans="1:8" ht="16.5" customHeight="1">
      <c r="A26" s="9" t="s">
        <v>12</v>
      </c>
      <c r="B26" s="25"/>
      <c r="C26" s="11" t="s">
        <v>6</v>
      </c>
      <c r="D26" s="40">
        <v>56.67</v>
      </c>
      <c r="E26" s="10" t="s">
        <v>6</v>
      </c>
      <c r="F26" s="18">
        <v>0.3</v>
      </c>
      <c r="G26" s="31" t="s">
        <v>7</v>
      </c>
      <c r="H26" s="19">
        <f t="shared" si="1"/>
        <v>0</v>
      </c>
    </row>
    <row r="27" spans="1:8" ht="16.5" customHeight="1" thickBot="1">
      <c r="A27" s="9" t="s">
        <v>13</v>
      </c>
      <c r="B27" s="26"/>
      <c r="C27" s="11" t="s">
        <v>6</v>
      </c>
      <c r="D27" s="41">
        <v>43.33</v>
      </c>
      <c r="E27" s="10" t="s">
        <v>6</v>
      </c>
      <c r="F27" s="18">
        <v>0.3</v>
      </c>
      <c r="G27" s="32" t="s">
        <v>7</v>
      </c>
      <c r="H27" s="19">
        <f t="shared" si="1"/>
        <v>0</v>
      </c>
    </row>
    <row r="28" spans="1:8" ht="15" customHeight="1" thickBot="1">
      <c r="A28" s="20"/>
      <c r="B28" s="15"/>
      <c r="C28" s="15"/>
      <c r="D28" s="15"/>
      <c r="E28" s="76" t="s">
        <v>19</v>
      </c>
      <c r="F28" s="84"/>
      <c r="G28" s="5" t="s">
        <v>7</v>
      </c>
      <c r="H28" s="17">
        <f>SUM(H18:H27)</f>
        <v>0</v>
      </c>
    </row>
    <row r="29" spans="1:8" ht="16.5" customHeight="1" thickBot="1">
      <c r="A29" s="50" t="s">
        <v>25</v>
      </c>
      <c r="B29" s="21"/>
      <c r="C29" s="21"/>
      <c r="D29" s="21"/>
      <c r="E29" s="76" t="s">
        <v>24</v>
      </c>
      <c r="F29" s="84"/>
      <c r="G29" s="5" t="s">
        <v>7</v>
      </c>
      <c r="H29" s="22">
        <f>SUM(H16+H28)</f>
        <v>0</v>
      </c>
    </row>
    <row r="30" spans="1:8" ht="15.75" thickBot="1">
      <c r="A30" s="44" t="s">
        <v>23</v>
      </c>
      <c r="B30" s="6"/>
      <c r="C30" s="6"/>
      <c r="D30" s="6"/>
      <c r="E30" s="6"/>
      <c r="F30" s="6"/>
      <c r="G30" s="6"/>
      <c r="H30" s="23"/>
    </row>
    <row r="31" spans="1:8" ht="16.5" customHeight="1">
      <c r="A31" s="49" t="s">
        <v>5</v>
      </c>
      <c r="B31" s="24"/>
      <c r="C31" s="7" t="s">
        <v>6</v>
      </c>
      <c r="D31" s="39">
        <v>131.99</v>
      </c>
      <c r="E31" s="45"/>
      <c r="F31" s="46"/>
      <c r="G31" s="27" t="s">
        <v>7</v>
      </c>
      <c r="H31" s="8">
        <f>SUM(B31*D31)</f>
        <v>0</v>
      </c>
    </row>
    <row r="32" spans="1:8" ht="16.5" customHeight="1">
      <c r="A32" s="9" t="s">
        <v>8</v>
      </c>
      <c r="B32" s="25"/>
      <c r="C32" s="10" t="s">
        <v>6</v>
      </c>
      <c r="D32" s="40">
        <v>123.76</v>
      </c>
      <c r="E32" s="42"/>
      <c r="F32" s="34"/>
      <c r="G32" s="28" t="s">
        <v>7</v>
      </c>
      <c r="H32" s="8">
        <f>SUM(B32*D32)</f>
        <v>0</v>
      </c>
    </row>
    <row r="33" spans="1:8" ht="16.5" customHeight="1">
      <c r="A33" s="9" t="s">
        <v>9</v>
      </c>
      <c r="B33" s="25"/>
      <c r="C33" s="10" t="s">
        <v>6</v>
      </c>
      <c r="D33" s="40">
        <v>137.99</v>
      </c>
      <c r="E33" s="43"/>
      <c r="F33" s="35"/>
      <c r="G33" s="28" t="s">
        <v>7</v>
      </c>
      <c r="H33" s="8">
        <f aca="true" t="shared" si="2" ref="H33:H40">SUM(B33*D33)</f>
        <v>0</v>
      </c>
    </row>
    <row r="34" spans="1:8" ht="16.5" customHeight="1">
      <c r="A34" s="9" t="s">
        <v>10</v>
      </c>
      <c r="B34" s="25"/>
      <c r="C34" s="10" t="s">
        <v>6</v>
      </c>
      <c r="D34" s="40">
        <v>64.44</v>
      </c>
      <c r="E34" s="59"/>
      <c r="F34" s="55"/>
      <c r="G34" s="28" t="s">
        <v>7</v>
      </c>
      <c r="H34" s="8">
        <f t="shared" si="2"/>
        <v>0</v>
      </c>
    </row>
    <row r="35" spans="1:8" ht="16.5" customHeight="1">
      <c r="A35" s="9" t="s">
        <v>21</v>
      </c>
      <c r="B35" s="25"/>
      <c r="C35" s="10" t="s">
        <v>6</v>
      </c>
      <c r="D35" s="40">
        <v>123.26</v>
      </c>
      <c r="E35" s="59"/>
      <c r="F35" s="55"/>
      <c r="G35" s="28" t="s">
        <v>7</v>
      </c>
      <c r="H35" s="8">
        <f t="shared" si="2"/>
        <v>0</v>
      </c>
    </row>
    <row r="36" spans="1:8" ht="16.5" customHeight="1">
      <c r="A36" s="9" t="s">
        <v>22</v>
      </c>
      <c r="B36" s="25"/>
      <c r="C36" s="10" t="s">
        <v>6</v>
      </c>
      <c r="D36" s="40">
        <v>129.43</v>
      </c>
      <c r="E36" s="59"/>
      <c r="F36" s="55"/>
      <c r="G36" s="28" t="s">
        <v>7</v>
      </c>
      <c r="H36" s="8">
        <f t="shared" si="2"/>
        <v>0</v>
      </c>
    </row>
    <row r="37" spans="1:8" ht="16.5" customHeight="1">
      <c r="A37" s="9" t="s">
        <v>11</v>
      </c>
      <c r="B37" s="25"/>
      <c r="C37" s="33" t="s">
        <v>6</v>
      </c>
      <c r="D37" s="40">
        <v>88.36</v>
      </c>
      <c r="E37" s="59"/>
      <c r="F37" s="55"/>
      <c r="G37" s="28" t="s">
        <v>7</v>
      </c>
      <c r="H37" s="8">
        <f t="shared" si="2"/>
        <v>0</v>
      </c>
    </row>
    <row r="38" spans="1:8" ht="16.5" customHeight="1">
      <c r="A38" s="9" t="s">
        <v>29</v>
      </c>
      <c r="B38" s="25"/>
      <c r="C38" s="33" t="s">
        <v>6</v>
      </c>
      <c r="D38" s="40">
        <v>131.23</v>
      </c>
      <c r="E38" s="54"/>
      <c r="F38" s="55"/>
      <c r="G38" s="28" t="s">
        <v>7</v>
      </c>
      <c r="H38" s="8">
        <f t="shared" si="2"/>
        <v>0</v>
      </c>
    </row>
    <row r="39" spans="1:8" ht="16.5" customHeight="1">
      <c r="A39" s="9" t="s">
        <v>12</v>
      </c>
      <c r="B39" s="25"/>
      <c r="C39" s="11" t="s">
        <v>6</v>
      </c>
      <c r="D39" s="40">
        <v>56.67</v>
      </c>
      <c r="E39" s="54"/>
      <c r="F39" s="55"/>
      <c r="G39" s="28" t="s">
        <v>7</v>
      </c>
      <c r="H39" s="8">
        <f t="shared" si="2"/>
        <v>0</v>
      </c>
    </row>
    <row r="40" spans="1:8" ht="16.5" customHeight="1" thickBot="1">
      <c r="A40" s="37" t="s">
        <v>13</v>
      </c>
      <c r="B40" s="26"/>
      <c r="C40" s="36" t="s">
        <v>6</v>
      </c>
      <c r="D40" s="41">
        <v>43.33</v>
      </c>
      <c r="E40" s="74"/>
      <c r="F40" s="75"/>
      <c r="G40" s="29" t="s">
        <v>7</v>
      </c>
      <c r="H40" s="8">
        <f t="shared" si="2"/>
        <v>0</v>
      </c>
    </row>
    <row r="41" spans="1:8" ht="16.5" customHeight="1" thickBot="1">
      <c r="A41" s="51" t="s">
        <v>14</v>
      </c>
      <c r="B41" s="12"/>
      <c r="C41" s="13"/>
      <c r="D41" s="13"/>
      <c r="E41" s="76" t="s">
        <v>16</v>
      </c>
      <c r="F41" s="77"/>
      <c r="G41" s="5" t="s">
        <v>7</v>
      </c>
      <c r="H41" s="47">
        <f>SUM(H31:H40)</f>
        <v>0</v>
      </c>
    </row>
    <row r="42" spans="1:8" ht="16.5" customHeight="1" thickBot="1">
      <c r="A42" s="52" t="s">
        <v>26</v>
      </c>
      <c r="B42" s="14"/>
      <c r="C42" s="15"/>
      <c r="D42" s="16"/>
      <c r="E42" s="76" t="s">
        <v>18</v>
      </c>
      <c r="F42" s="77"/>
      <c r="G42" s="5" t="s">
        <v>7</v>
      </c>
      <c r="H42" s="38" t="e">
        <f>H29/H41</f>
        <v>#DIV/0!</v>
      </c>
    </row>
    <row r="43" spans="1:8" ht="72" customHeight="1" thickBot="1">
      <c r="A43" s="56" t="str">
        <f>IF(H29&gt;0.6*H41,"Substantial Improvement",IF(H29&lt;0.4*H41,"Not a Substantial Improvement","A Certified Appraisal and Proposal from a Licensed Contractor Are Required to Establish Market Value of Existing Structure and Market Value of Repairs and/or Improvements, Respectively"))</f>
        <v>A Certified Appraisal and Proposal from a Licensed Contractor Are Required to Establish Market Value of Existing Structure and Market Value of Repairs and/or Improvements, Respectively</v>
      </c>
      <c r="B43" s="57"/>
      <c r="C43" s="57"/>
      <c r="D43" s="57"/>
      <c r="E43" s="57"/>
      <c r="F43" s="57"/>
      <c r="G43" s="57"/>
      <c r="H43" s="58"/>
    </row>
    <row r="44" spans="1:8" ht="15.75" thickBot="1">
      <c r="A44" s="60" t="s">
        <v>32</v>
      </c>
      <c r="B44" s="61"/>
      <c r="C44" s="61"/>
      <c r="D44" s="61"/>
      <c r="E44" s="62"/>
      <c r="F44" s="63" t="s">
        <v>31</v>
      </c>
      <c r="G44" s="64"/>
      <c r="H44" s="62"/>
    </row>
    <row r="45" spans="1:8" ht="14.25" customHeight="1">
      <c r="A45" s="65" t="s">
        <v>20</v>
      </c>
      <c r="B45" s="66"/>
      <c r="C45" s="66"/>
      <c r="D45" s="66"/>
      <c r="E45" s="66"/>
      <c r="F45" s="66"/>
      <c r="G45" s="66"/>
      <c r="H45" s="67"/>
    </row>
    <row r="46" spans="1:8" ht="15">
      <c r="A46" s="68"/>
      <c r="B46" s="69"/>
      <c r="C46" s="69"/>
      <c r="D46" s="69"/>
      <c r="E46" s="69"/>
      <c r="F46" s="69"/>
      <c r="G46" s="69"/>
      <c r="H46" s="70"/>
    </row>
    <row r="47" spans="1:8" ht="15.75" thickBot="1">
      <c r="A47" s="71"/>
      <c r="B47" s="72"/>
      <c r="C47" s="72"/>
      <c r="D47" s="72"/>
      <c r="E47" s="72"/>
      <c r="F47" s="72"/>
      <c r="G47" s="72"/>
      <c r="H47" s="73"/>
    </row>
  </sheetData>
  <sheetProtection password="F38F" sheet="1" objects="1" scenarios="1" selectLockedCells="1"/>
  <mergeCells count="31">
    <mergeCell ref="A1:H1"/>
    <mergeCell ref="A2:H2"/>
    <mergeCell ref="E29:F29"/>
    <mergeCell ref="E15:F15"/>
    <mergeCell ref="E12:F12"/>
    <mergeCell ref="E13:F13"/>
    <mergeCell ref="E16:F16"/>
    <mergeCell ref="E14:F14"/>
    <mergeCell ref="A17:H17"/>
    <mergeCell ref="E28:F28"/>
    <mergeCell ref="A5:H5"/>
    <mergeCell ref="E6:F6"/>
    <mergeCell ref="E7:F7"/>
    <mergeCell ref="A16:D16"/>
    <mergeCell ref="A44:E44"/>
    <mergeCell ref="F44:H44"/>
    <mergeCell ref="A45:H47"/>
    <mergeCell ref="E38:F38"/>
    <mergeCell ref="E39:F39"/>
    <mergeCell ref="E40:F40"/>
    <mergeCell ref="E42:F42"/>
    <mergeCell ref="E41:F41"/>
    <mergeCell ref="E8:F8"/>
    <mergeCell ref="E10:F10"/>
    <mergeCell ref="E11:F11"/>
    <mergeCell ref="E9:F9"/>
    <mergeCell ref="A43:H43"/>
    <mergeCell ref="E34:F34"/>
    <mergeCell ref="E35:F35"/>
    <mergeCell ref="E36:F36"/>
    <mergeCell ref="E37:F37"/>
  </mergeCells>
  <printOptions horizontalCentered="1"/>
  <pageMargins left="0.25" right="0.25" top="1" bottom="0.25" header="0.3" footer="0.3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Scottsdale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Couch</dc:creator>
  <cp:keywords/>
  <dc:description/>
  <cp:lastModifiedBy>Windows User</cp:lastModifiedBy>
  <cp:lastPrinted>2015-06-19T21:29:48Z</cp:lastPrinted>
  <dcterms:created xsi:type="dcterms:W3CDTF">2010-04-07T23:20:36Z</dcterms:created>
  <dcterms:modified xsi:type="dcterms:W3CDTF">2015-06-19T22:01:14Z</dcterms:modified>
  <cp:category/>
  <cp:version/>
  <cp:contentType/>
  <cp:contentStatus/>
</cp:coreProperties>
</file>